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a196d1698dc8b1b/Desktop/Cancer TLDR/.tmp.driveupload/"/>
    </mc:Choice>
  </mc:AlternateContent>
  <xr:revisionPtr revIDLastSave="6" documentId="8_{922C5860-4366-4D18-946C-2B9061D7031B}" xr6:coauthVersionLast="47" xr6:coauthVersionMax="47" xr10:uidLastSave="{04A50BC8-E1E0-4FF8-A05A-66B9AF81A050}"/>
  <bookViews>
    <workbookView xWindow="3195" yWindow="795" windowWidth="19020" windowHeight="14685" xr2:uid="{00000000-000D-0000-FFFF-FFFF00000000}"/>
  </bookViews>
  <sheets>
    <sheet name="3-Year Budget" sheetId="1" r:id="rId1"/>
    <sheet name="Assumptions" sheetId="2" r:id="rId2"/>
    <sheet name="Match (In-Kind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<sst xmlns="http://schemas.openxmlformats.org/spreadsheetml/2006/main" count="58" uniqueCount="56">
  <si>
    <t>Cancer TL;DR — Alaska Cancer Wisdom Library — Full Cost</t>
  </si>
  <si>
    <t>3-Year Total: $1,275,500</t>
  </si>
  <si>
    <t>Budget Category</t>
  </si>
  <si>
    <t>Year 1</t>
  </si>
  <si>
    <t>Year 2</t>
  </si>
  <si>
    <t>Year 3</t>
  </si>
  <si>
    <t>3-Year Total</t>
  </si>
  <si>
    <t>Contractual — Statewide Program Delivery (Founder-led)</t>
  </si>
  <si>
    <t>Travel — Statewide Story Capture + Partner Development</t>
  </si>
  <si>
    <t>Contractual — Editing Overflow Support</t>
  </si>
  <si>
    <t>Contractual — Bookkeeping / Finance Compliance Support</t>
  </si>
  <si>
    <t>Contractual — Development / Grant Support</t>
  </si>
  <si>
    <t>Supplies/Equipment — Field Recording Kit + Storage</t>
  </si>
  <si>
    <t>Other Direct — Software/Hosting/Accessibility</t>
  </si>
  <si>
    <t>Evaluation/Reporting</t>
  </si>
  <si>
    <t>Indirect/Administrative (minimal)</t>
  </si>
  <si>
    <t>TOTAL</t>
  </si>
  <si>
    <t xml:space="preserve">Assumptions </t>
  </si>
  <si>
    <t>Contracted delivery (founder-led)</t>
  </si>
  <si>
    <t>Models a viable contracted delivery plan for a founder-led statewide operation.</t>
  </si>
  <si>
    <t>Insurance</t>
  </si>
  <si>
    <t>Assumes contracted delivery includes standard operating overhead, insurance, and required self-employment taxes.</t>
  </si>
  <si>
    <t>Vendor ramp (editing/transcription/outreach support)</t>
  </si>
  <si>
    <t>Year 2–3 staffing reflects realistic workload for editing, publishing, and outreach at scale.</t>
  </si>
  <si>
    <t>Travel</t>
  </si>
  <si>
    <t>Assumes recurring capture + partnership trips to Anchorage/Valley plus Fairbanks/Juneau blocks.</t>
  </si>
  <si>
    <t>Gap</t>
  </si>
  <si>
    <t>This version represents a realistic operating model and is expected to exceed the $950k portal cap.</t>
  </si>
  <si>
    <t>Cancer TL;DR Match (In-Kind) Overview - Full Cost</t>
  </si>
  <si>
    <t>This sheet documents non-cash, in-kind contributions already invested to launch Cancer TL;DR and the Alaska Cancer Wisdom Library.</t>
  </si>
  <si>
    <t>In-Kind Category</t>
  </si>
  <si>
    <t>Description</t>
  </si>
  <si>
    <t>Basis</t>
  </si>
  <si>
    <t>Estimated Value</t>
  </si>
  <si>
    <t>Timeframe</t>
  </si>
  <si>
    <t>Notes</t>
  </si>
  <si>
    <t>Founder labor already invested (in-kind)</t>
  </si>
  <si>
    <t>Conservative valuation based on prior executive compensation history (prior executive compensation history) and comparable nonprofit executive roles.</t>
  </si>
  <si>
    <t>Pre-award (2024–2026)</t>
  </si>
  <si>
    <t>Documentable via work logs, deliverables, and site build.</t>
  </si>
  <si>
    <t>Platform build + launch costs</t>
  </si>
  <si>
    <t>Out-of-pocket costs already paid to stand up the website, plugins, hosting, security, accessibility tools, and operational software.</t>
  </si>
  <si>
    <t>Actual expenses (receipts available).</t>
  </si>
  <si>
    <t>Pre-award</t>
  </si>
  <si>
    <t>Conservative estimate; excludes future costs.</t>
  </si>
  <si>
    <t>Brand + creative development</t>
  </si>
  <si>
    <t>Design work already completed (brand kit, icons, sitemap, page mockups, collateral).</t>
  </si>
  <si>
    <t>Comparable market rates for nonprofit brand development.</t>
  </si>
  <si>
    <t>Includes canonical brand kit assets.</t>
  </si>
  <si>
    <t>Volunteer/pro-bono support (as available)</t>
  </si>
  <si>
    <t>Grant review, copyediting, professional feedback, and partner introductions provided without charge.</t>
  </si>
  <si>
    <t>Estimated value based on typical hourly consulting rates.</t>
  </si>
  <si>
    <t>Only include if substantiated; may be left at $0 if preferred.</t>
  </si>
  <si>
    <t>Total Estimated In-Kind Match</t>
  </si>
  <si>
    <t>Contractual — Web/IT Maintenance (Vendor)</t>
  </si>
  <si>
    <t>Time invested building the platform, taxonomy, pages, workflows, outreach, and content operations prior to federal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</si>
</sst>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3" xfId="0" applyFont="1" applyBorder="1" applyAlignment="1">
      <alignment vertical="top" wrapText="1"/>
    </xf>
    <xf numFmtId="0" fontId="4" fillId="0" borderId="4" xfId="0" applyFont="1" applyBorder="1"/>
    <xf numFmtId="0" fontId="3" fillId="0" borderId="5" xfId="0" applyFont="1" applyBorder="1" applyAlignment="1">
      <alignment vertical="top" wrapText="1"/>
    </xf>
    <xf numFmtId="0" fontId="4" fillId="0" borderId="6" xfId="0" applyFont="1" applyBorder="1"/>
    <xf numFmtId="0" fontId="3" fillId="0" borderId="7" xfId="0" applyFont="1" applyBorder="1" applyAlignment="1">
      <alignment vertical="top" wrapText="1"/>
    </xf>
    <xf numFmtId="164" fontId="3" fillId="0" borderId="1" xfId="1" applyNumberFormat="1" applyFont="1" applyBorder="1"/>
    <xf numFmtId="164" fontId="4" fillId="2" borderId="1" xfId="1" applyNumberFormat="1" applyFont="1" applyFill="1" applyBorder="1"/>
    <xf numFmtId="0" fontId="3" fillId="0" borderId="8" xfId="0" applyFont="1" applyBorder="1"/>
    <xf numFmtId="164" fontId="3" fillId="0" borderId="8" xfId="1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164" fontId="3" fillId="0" borderId="13" xfId="1" applyNumberFormat="1" applyFont="1" applyBorder="1"/>
    <xf numFmtId="0" fontId="3" fillId="0" borderId="14" xfId="0" applyFont="1" applyBorder="1" applyAlignment="1">
      <alignment vertical="top" wrapText="1"/>
    </xf>
    <xf numFmtId="164" fontId="3" fillId="0" borderId="15" xfId="1" applyNumberFormat="1" applyFont="1" applyBorder="1"/>
    <xf numFmtId="164" fontId="3" fillId="0" borderId="16" xfId="1" applyNumberFormat="1" applyFont="1" applyBorder="1"/>
    <xf numFmtId="0" fontId="5" fillId="0" borderId="0" xfId="0" applyFont="1"/>
    <xf numFmtId="164" fontId="3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1" applyNumberFormat="1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64" fontId="3" fillId="0" borderId="18" xfId="1" applyNumberFormat="1" applyFont="1" applyBorder="1" applyAlignment="1">
      <alignment vertical="top" wrapText="1"/>
    </xf>
    <xf numFmtId="0" fontId="5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3248025</xdr:colOff>
      <xdr:row>4</xdr:row>
      <xdr:rowOff>42596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0" y="0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3245784</xdr:colOff>
      <xdr:row>4</xdr:row>
      <xdr:rowOff>42596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0" y="0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4</xdr:row>
      <xdr:rowOff>42596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0" y="0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1"/>
  <sheetViews>
    <sheetView tabSelected="1" workbookViewId="0">
      <selection activeCell="A27" sqref="A27"/>
    </sheetView>
  </sheetViews>
  <sheetFormatPr defaultRowHeight="15" x14ac:dyDescent="0.25"/>
  <cols>
    <col min="1" max="1" width="62" customWidth="1"/>
    <col min="2" max="4" width="14" customWidth="1"/>
    <col min="5" max="5" width="16" customWidth="1"/>
  </cols>
  <sheetData>
    <row r="6" spans="1:5" ht="21" customHeight="1" x14ac:dyDescent="0.35">
      <c r="A6" s="35" t="s">
        <v>0</v>
      </c>
      <c r="B6" s="36"/>
      <c r="C6" s="36"/>
      <c r="D6" s="36"/>
      <c r="E6" s="36"/>
    </row>
    <row r="7" spans="1:5" s="1" customFormat="1" ht="15.75" customHeight="1" x14ac:dyDescent="0.25">
      <c r="A7" s="37" t="s">
        <v>1</v>
      </c>
      <c r="B7" s="38"/>
      <c r="C7" s="38"/>
      <c r="D7" s="38"/>
      <c r="E7" s="38"/>
    </row>
    <row r="8" spans="1:5" s="1" customFormat="1" ht="4.5" customHeight="1" thickBot="1" x14ac:dyDescent="0.3"/>
    <row r="9" spans="1:5" s="1" customFormat="1" ht="15.75" customHeight="1" x14ac:dyDescent="0.25">
      <c r="A9" s="14" t="s">
        <v>2</v>
      </c>
      <c r="B9" s="15" t="s">
        <v>3</v>
      </c>
      <c r="C9" s="15" t="s">
        <v>4</v>
      </c>
      <c r="D9" s="15" t="s">
        <v>5</v>
      </c>
      <c r="E9" s="16" t="s">
        <v>6</v>
      </c>
    </row>
    <row r="10" spans="1:5" s="1" customFormat="1" ht="15.75" customHeight="1" x14ac:dyDescent="0.25">
      <c r="A10" s="17" t="s">
        <v>7</v>
      </c>
      <c r="B10" s="10">
        <v>220000</v>
      </c>
      <c r="C10" s="10">
        <v>263500</v>
      </c>
      <c r="D10" s="10">
        <v>296000</v>
      </c>
      <c r="E10" s="18">
        <v>779500</v>
      </c>
    </row>
    <row r="11" spans="1:5" s="1" customFormat="1" ht="15.75" customHeight="1" x14ac:dyDescent="0.25">
      <c r="A11" s="17" t="s">
        <v>8</v>
      </c>
      <c r="B11" s="10">
        <v>40000</v>
      </c>
      <c r="C11" s="10">
        <v>45000</v>
      </c>
      <c r="D11" s="10">
        <v>45000</v>
      </c>
      <c r="E11" s="18">
        <v>130000</v>
      </c>
    </row>
    <row r="12" spans="1:5" s="1" customFormat="1" ht="15.75" customHeight="1" x14ac:dyDescent="0.25">
      <c r="A12" t="s">
        <v>54</v>
      </c>
      <c r="B12" s="10">
        <v>16000</v>
      </c>
      <c r="C12" s="10">
        <v>16000</v>
      </c>
      <c r="D12" s="10">
        <v>16000</v>
      </c>
      <c r="E12" s="18">
        <v>48000</v>
      </c>
    </row>
    <row r="13" spans="1:5" s="1" customFormat="1" ht="15.75" customHeight="1" x14ac:dyDescent="0.25">
      <c r="A13" s="17" t="s">
        <v>9</v>
      </c>
      <c r="B13" s="10">
        <v>0</v>
      </c>
      <c r="C13" s="10">
        <v>6000</v>
      </c>
      <c r="D13" s="10">
        <v>6000</v>
      </c>
      <c r="E13" s="18">
        <v>12000</v>
      </c>
    </row>
    <row r="14" spans="1:5" s="1" customFormat="1" ht="15.75" customHeight="1" x14ac:dyDescent="0.25">
      <c r="A14" s="17" t="s">
        <v>10</v>
      </c>
      <c r="B14" s="10">
        <v>6000</v>
      </c>
      <c r="C14" s="10">
        <v>7000</v>
      </c>
      <c r="D14" s="10">
        <v>8000</v>
      </c>
      <c r="E14" s="18">
        <v>21000</v>
      </c>
    </row>
    <row r="15" spans="1:5" s="1" customFormat="1" ht="15.75" customHeight="1" x14ac:dyDescent="0.25">
      <c r="A15" s="17" t="s">
        <v>11</v>
      </c>
      <c r="B15" s="10">
        <v>8000</v>
      </c>
      <c r="C15" s="10">
        <v>10000</v>
      </c>
      <c r="D15" s="10">
        <v>12000</v>
      </c>
      <c r="E15" s="18">
        <v>30000</v>
      </c>
    </row>
    <row r="16" spans="1:5" s="1" customFormat="1" ht="15.75" customHeight="1" x14ac:dyDescent="0.25">
      <c r="A16" s="17" t="s">
        <v>12</v>
      </c>
      <c r="B16" s="10">
        <v>12000</v>
      </c>
      <c r="C16" s="10">
        <v>3000</v>
      </c>
      <c r="D16" s="10">
        <v>3000</v>
      </c>
      <c r="E16" s="18">
        <v>18000</v>
      </c>
    </row>
    <row r="17" spans="1:5" s="1" customFormat="1" ht="15.75" customHeight="1" x14ac:dyDescent="0.25">
      <c r="A17" s="17" t="s">
        <v>13</v>
      </c>
      <c r="B17" s="10">
        <v>12000</v>
      </c>
      <c r="C17" s="10">
        <v>12000</v>
      </c>
      <c r="D17" s="10">
        <v>12000</v>
      </c>
      <c r="E17" s="18">
        <v>36000</v>
      </c>
    </row>
    <row r="18" spans="1:5" s="1" customFormat="1" ht="15.75" customHeight="1" x14ac:dyDescent="0.25">
      <c r="A18" s="17" t="s">
        <v>14</v>
      </c>
      <c r="B18" s="10">
        <v>6000</v>
      </c>
      <c r="C18" s="10">
        <v>9000</v>
      </c>
      <c r="D18" s="10">
        <v>9000</v>
      </c>
      <c r="E18" s="18">
        <v>24000</v>
      </c>
    </row>
    <row r="19" spans="1:5" s="1" customFormat="1" ht="16.5" customHeight="1" thickBot="1" x14ac:dyDescent="0.3">
      <c r="A19" s="19" t="s">
        <v>15</v>
      </c>
      <c r="B19" s="20">
        <v>6000</v>
      </c>
      <c r="C19" s="20">
        <v>6000</v>
      </c>
      <c r="D19" s="20">
        <v>6000</v>
      </c>
      <c r="E19" s="21">
        <v>18000</v>
      </c>
    </row>
    <row r="20" spans="1:5" s="1" customFormat="1" ht="5.25" customHeight="1" x14ac:dyDescent="0.25">
      <c r="A20" s="12"/>
      <c r="B20" s="13"/>
      <c r="C20" s="13"/>
      <c r="D20" s="13"/>
      <c r="E20" s="13"/>
    </row>
    <row r="21" spans="1:5" s="1" customFormat="1" ht="15.75" customHeight="1" x14ac:dyDescent="0.25">
      <c r="A21" s="2" t="s">
        <v>16</v>
      </c>
      <c r="B21" s="11">
        <v>378000</v>
      </c>
      <c r="C21" s="11">
        <v>430500</v>
      </c>
      <c r="D21" s="11">
        <v>467000</v>
      </c>
      <c r="E21" s="11">
        <v>1275500</v>
      </c>
    </row>
  </sheetData>
  <mergeCells count="2">
    <mergeCell ref="A6:E6"/>
    <mergeCell ref="A7:E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B12"/>
  <sheetViews>
    <sheetView zoomScale="85" zoomScaleNormal="85" workbookViewId="0">
      <selection activeCell="A20" sqref="A20"/>
    </sheetView>
  </sheetViews>
  <sheetFormatPr defaultRowHeight="15" x14ac:dyDescent="0.25"/>
  <cols>
    <col min="1" max="1" width="57.42578125" bestFit="1" customWidth="1"/>
    <col min="2" max="2" width="99.28515625" customWidth="1"/>
  </cols>
  <sheetData>
    <row r="6" spans="1:2" ht="21.75" customHeight="1" thickBot="1" x14ac:dyDescent="0.4">
      <c r="A6" s="22" t="s">
        <v>17</v>
      </c>
    </row>
    <row r="7" spans="1:2" s="1" customFormat="1" ht="15.75" customHeight="1" x14ac:dyDescent="0.25">
      <c r="A7" s="4" t="s">
        <v>18</v>
      </c>
      <c r="B7" s="5" t="s">
        <v>19</v>
      </c>
    </row>
    <row r="8" spans="1:2" s="1" customFormat="1" ht="15.75" customHeight="1" x14ac:dyDescent="0.25">
      <c r="A8" s="6" t="s">
        <v>20</v>
      </c>
      <c r="B8" s="7" t="s">
        <v>21</v>
      </c>
    </row>
    <row r="9" spans="1:2" s="1" customFormat="1" ht="15.75" customHeight="1" x14ac:dyDescent="0.25">
      <c r="A9" s="6" t="s">
        <v>22</v>
      </c>
      <c r="B9" s="7" t="s">
        <v>23</v>
      </c>
    </row>
    <row r="10" spans="1:2" s="1" customFormat="1" ht="15.75" customHeight="1" x14ac:dyDescent="0.25">
      <c r="A10" s="6" t="s">
        <v>24</v>
      </c>
      <c r="B10" s="7" t="s">
        <v>25</v>
      </c>
    </row>
    <row r="11" spans="1:2" s="1" customFormat="1" ht="16.5" customHeight="1" thickBot="1" x14ac:dyDescent="0.3">
      <c r="A11" s="8" t="s">
        <v>26</v>
      </c>
      <c r="B11" s="9" t="s">
        <v>27</v>
      </c>
    </row>
    <row r="12" spans="1:2" s="1" customFormat="1" ht="15.75" customHeight="1" x14ac:dyDescent="0.25"/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F16"/>
  <sheetViews>
    <sheetView workbookViewId="0">
      <pane ySplit="9" topLeftCell="A10" activePane="bottomLeft" state="frozen"/>
      <selection pane="bottomLeft" activeCell="B15" sqref="B15"/>
    </sheetView>
  </sheetViews>
  <sheetFormatPr defaultRowHeight="15" x14ac:dyDescent="0.25"/>
  <cols>
    <col min="1" max="1" width="40.85546875" bestFit="1" customWidth="1"/>
    <col min="2" max="2" width="60.7109375" customWidth="1"/>
    <col min="3" max="3" width="50.5703125" customWidth="1"/>
    <col min="4" max="5" width="18" customWidth="1"/>
    <col min="6" max="6" width="43.140625" customWidth="1"/>
  </cols>
  <sheetData>
    <row r="6" spans="1:6" ht="21" customHeight="1" x14ac:dyDescent="0.35">
      <c r="A6" s="35" t="s">
        <v>28</v>
      </c>
      <c r="B6" s="36"/>
      <c r="C6" s="36"/>
      <c r="D6" s="36"/>
      <c r="E6" s="36"/>
      <c r="F6" s="36"/>
    </row>
    <row r="7" spans="1:6" s="1" customFormat="1" ht="15.75" customHeight="1" x14ac:dyDescent="0.25">
      <c r="A7" s="39" t="s">
        <v>29</v>
      </c>
      <c r="B7" s="38"/>
      <c r="C7" s="38"/>
      <c r="D7" s="38"/>
      <c r="E7" s="38"/>
      <c r="F7" s="38"/>
    </row>
    <row r="8" spans="1:6" ht="15.75" customHeight="1" thickBot="1" x14ac:dyDescent="0.3"/>
    <row r="9" spans="1:6" s="1" customFormat="1" ht="15.75" customHeight="1" x14ac:dyDescent="0.25">
      <c r="A9" s="26" t="s">
        <v>30</v>
      </c>
      <c r="B9" s="27" t="s">
        <v>31</v>
      </c>
      <c r="C9" s="27" t="s">
        <v>32</v>
      </c>
      <c r="D9" s="27" t="s">
        <v>33</v>
      </c>
      <c r="E9" s="27" t="s">
        <v>34</v>
      </c>
      <c r="F9" s="28" t="s">
        <v>35</v>
      </c>
    </row>
    <row r="10" spans="1:6" s="1" customFormat="1" ht="47.25" customHeight="1" x14ac:dyDescent="0.25">
      <c r="A10" s="29" t="s">
        <v>36</v>
      </c>
      <c r="B10" s="30" t="s">
        <v>55</v>
      </c>
      <c r="C10" s="30" t="s">
        <v>37</v>
      </c>
      <c r="D10" s="31">
        <v>250000</v>
      </c>
      <c r="E10" s="30" t="s">
        <v>38</v>
      </c>
      <c r="F10" s="7" t="s">
        <v>39</v>
      </c>
    </row>
    <row r="11" spans="1:6" s="1" customFormat="1" ht="47.25" customHeight="1" x14ac:dyDescent="0.25">
      <c r="A11" s="29" t="s">
        <v>40</v>
      </c>
      <c r="B11" s="30" t="s">
        <v>41</v>
      </c>
      <c r="C11" s="30" t="s">
        <v>42</v>
      </c>
      <c r="D11" s="31">
        <v>15000</v>
      </c>
      <c r="E11" s="30" t="s">
        <v>43</v>
      </c>
      <c r="F11" s="7" t="s">
        <v>44</v>
      </c>
    </row>
    <row r="12" spans="1:6" s="1" customFormat="1" ht="31.5" customHeight="1" x14ac:dyDescent="0.25">
      <c r="A12" s="29" t="s">
        <v>45</v>
      </c>
      <c r="B12" s="30" t="s">
        <v>46</v>
      </c>
      <c r="C12" s="30" t="s">
        <v>47</v>
      </c>
      <c r="D12" s="31">
        <v>20000</v>
      </c>
      <c r="E12" s="30" t="s">
        <v>43</v>
      </c>
      <c r="F12" s="7" t="s">
        <v>48</v>
      </c>
    </row>
    <row r="13" spans="1:6" s="1" customFormat="1" ht="32.25" customHeight="1" thickBot="1" x14ac:dyDescent="0.3">
      <c r="A13" s="32" t="s">
        <v>49</v>
      </c>
      <c r="B13" s="33" t="s">
        <v>50</v>
      </c>
      <c r="C13" s="33" t="s">
        <v>51</v>
      </c>
      <c r="D13" s="34">
        <v>5000</v>
      </c>
      <c r="E13" s="33" t="s">
        <v>43</v>
      </c>
      <c r="F13" s="9" t="s">
        <v>52</v>
      </c>
    </row>
    <row r="14" spans="1:6" s="1" customFormat="1" ht="15.75" customHeight="1" x14ac:dyDescent="0.25">
      <c r="D14" s="23"/>
    </row>
    <row r="15" spans="1:6" s="1" customFormat="1" ht="15.75" customHeight="1" x14ac:dyDescent="0.25">
      <c r="C15" s="3" t="s">
        <v>53</v>
      </c>
      <c r="D15" s="24">
        <f>SUM(D10:D13)</f>
        <v>290000</v>
      </c>
    </row>
    <row r="16" spans="1:6" x14ac:dyDescent="0.25">
      <c r="D16" s="25"/>
    </row>
  </sheetData>
  <mergeCells count="2">
    <mergeCell ref="A6:F6"/>
    <mergeCell ref="A7:F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3-Year Budget</vt:lpstr>
      <vt:lpstr>Assumptions</vt:lpstr>
      <vt:lpstr>Match (In-Kind)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Kramer</cp:lastModifiedBy>
  <dcterms:created xsi:type="dcterms:W3CDTF">2026-02-07T21:48:05Z</dcterms:created>
  <dcterms:modified xsi:type="dcterms:W3CDTF">2026-02-16T15:58:44Z</dcterms:modified>
</cp:coreProperties>
</file>