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a196d1698dc8b1b/Desktop/Cancer TLDR/Cancer TLDR - State of AK Funding Request/"/>
    </mc:Choice>
  </mc:AlternateContent>
  <xr:revisionPtr revIDLastSave="5" documentId="8_{9A5CFB73-9C93-4546-9740-12CBC6DE4382}" xr6:coauthVersionLast="47" xr6:coauthVersionMax="47" xr10:uidLastSave="{761DE38C-6C96-44EB-9049-7C2E04AAF4F6}"/>
  <bookViews>
    <workbookView xWindow="3195" yWindow="795" windowWidth="19020" windowHeight="14685" xr2:uid="{00000000-000D-0000-FFFF-FFFF00000000}"/>
  </bookViews>
  <sheets>
    <sheet name="3-Year Budget" sheetId="1" r:id="rId1"/>
    <sheet name="Assumptions" sheetId="2" r:id="rId2"/>
    <sheet name="Match (In-Kind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</calcChain>
</file>

<file path=xl/sharedStrings.xml><?xml version="1.0" encoding="utf-8"?>
<sst xmlns="http://schemas.openxmlformats.org/spreadsheetml/2006/main" count="58" uniqueCount="56">
  <si>
    <t>Cancer TL;DR Match (In-Kind) Overview</t>
  </si>
  <si>
    <t>This sheet documents non-cash, in-kind contributions already invested to launch Cancer TL;DR and the Alaska Cancer Wisdom Library.</t>
  </si>
  <si>
    <t>In-Kind Category</t>
  </si>
  <si>
    <t>Description</t>
  </si>
  <si>
    <t>Basis</t>
  </si>
  <si>
    <t>Estimated Value</t>
  </si>
  <si>
    <t>Timeframe</t>
  </si>
  <si>
    <t>Notes</t>
  </si>
  <si>
    <t>Founder labor already invested (in-kind)</t>
  </si>
  <si>
    <t>Hours invested building the platform, taxonomy, pages, workflows, outreach, and content operations prior to federal funding.</t>
  </si>
  <si>
    <t>Conservative valuation based on prior executive compensation history (prior executive compensation history) and comparable nonprofit executive roles.</t>
  </si>
  <si>
    <t>Pre-award (2024–2026)</t>
  </si>
  <si>
    <t>Documentable via work logs, deliverables, and site build.</t>
  </si>
  <si>
    <t>Platform build + launch costs</t>
  </si>
  <si>
    <t>Out-of-pocket costs already paid to stand up the website, plugins, hosting, security, accessibility tools, and operational software.</t>
  </si>
  <si>
    <t>Actual expenses (receipts available).</t>
  </si>
  <si>
    <t>Pre-award</t>
  </si>
  <si>
    <t>Conservative estimate; excludes future costs.</t>
  </si>
  <si>
    <t>Brand + creative development</t>
  </si>
  <si>
    <t>Design work already completed (brand kit, icons, sitemap, page mockups, collateral).</t>
  </si>
  <si>
    <t>Comparable market rates for nonprofit brand development.</t>
  </si>
  <si>
    <t>Includes canonical brand kit assets.</t>
  </si>
  <si>
    <t>Volunteer/pro-bono support (as available)</t>
  </si>
  <si>
    <t>Grant review, copyediting, professional feedback, and partner introductions provided without charge.</t>
  </si>
  <si>
    <t>Estimated value based on typical hourly consulting rates.</t>
  </si>
  <si>
    <t>Only include if substantiated; may be left at $0 if preferred.</t>
  </si>
  <si>
    <t>Total Estimated In-Kind Match</t>
  </si>
  <si>
    <t xml:space="preserve">Cancer TL;DR — Alaska Cancer Wisdom Library </t>
  </si>
  <si>
    <t>3-Year Total: $950,000</t>
  </si>
  <si>
    <t>Budget Category</t>
  </si>
  <si>
    <t>Year 1</t>
  </si>
  <si>
    <t>Year 2</t>
  </si>
  <si>
    <t>Year 3</t>
  </si>
  <si>
    <t>3-Year Total</t>
  </si>
  <si>
    <t>Contractual — Statewide Program Delivery (Founder-led)</t>
  </si>
  <si>
    <t>Travel — Statewide Story Capture + Partner Development</t>
  </si>
  <si>
    <t>Contractual — Editing Overflow Support</t>
  </si>
  <si>
    <t>Contractual — Bookkeeping / Finance Compliance Support</t>
  </si>
  <si>
    <t>Contractual — Development / Grant Support</t>
  </si>
  <si>
    <t>Supplies/Equipment — Field Recording Kit + Storage</t>
  </si>
  <si>
    <t>Other Direct — Software/Hosting/Accessibility</t>
  </si>
  <si>
    <t>Evaluation/Reporting</t>
  </si>
  <si>
    <t>Indirect/Administrative (minimal)</t>
  </si>
  <si>
    <t>TOTAL</t>
  </si>
  <si>
    <t>Assumptions</t>
  </si>
  <si>
    <t>Contracted delivery (founder-led)</t>
  </si>
  <si>
    <t>Contract is intentionally lean for a founder-led statewide build; contracted services include required self-employment taxes and standard operating overhead.</t>
  </si>
  <si>
    <t>Vendor ramp (editing/transcription/outreach support)</t>
  </si>
  <si>
    <t>Added in Year 2–3 to prevent bottlenecks as submissions scale.</t>
  </si>
  <si>
    <t>Travel</t>
  </si>
  <si>
    <t>Covers both story capture and partnership development meetings with cancer centers and statewide nonprofits.</t>
  </si>
  <si>
    <t>Compliance</t>
  </si>
  <si>
    <t>Bookkeeping + grant support ensures restricted fund tracking and reporting readiness.</t>
  </si>
  <si>
    <t>Sustainability</t>
  </si>
  <si>
    <t>Budget supports a capacity bridge while diversified revenue grows to reduce reliance on federal funds.</t>
  </si>
  <si>
    <t>Contractual — Web/IT Maintenance (Vendor)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</si>
</sst>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i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indexed="64"/>
      </bottom>
      <diagonal/>
    </border>
  </borders>
  <cellStyleXfs count="2">
    <xf numFmtId="0" fontId="0" fillId="0" borderId="0"/>
    <xf numFmtId="44" fontId="2" fillId="0" borderId="0"/>
  </cellStyleXfs>
  <cellXfs count="39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1" applyNumberFormat="1" applyFont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64" fontId="3" fillId="0" borderId="8" xfId="1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4" fillId="0" borderId="0" xfId="0" applyFont="1"/>
    <xf numFmtId="164" fontId="4" fillId="0" borderId="0" xfId="1" applyNumberFormat="1" applyFont="1"/>
    <xf numFmtId="0" fontId="4" fillId="0" borderId="2" xfId="0" applyFont="1" applyBorder="1"/>
    <xf numFmtId="0" fontId="3" fillId="0" borderId="4" xfId="0" applyFont="1" applyBorder="1" applyAlignment="1">
      <alignment vertical="top" wrapText="1"/>
    </xf>
    <xf numFmtId="0" fontId="4" fillId="0" borderId="5" xfId="0" applyFont="1" applyBorder="1"/>
    <xf numFmtId="0" fontId="4" fillId="0" borderId="7" xfId="0" applyFont="1" applyBorder="1"/>
    <xf numFmtId="0" fontId="5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164" fontId="3" fillId="0" borderId="1" xfId="1" applyNumberFormat="1" applyFont="1" applyBorder="1"/>
    <xf numFmtId="164" fontId="3" fillId="0" borderId="15" xfId="1" applyNumberFormat="1" applyFont="1" applyBorder="1"/>
    <xf numFmtId="0" fontId="3" fillId="0" borderId="16" xfId="0" applyFont="1" applyBorder="1" applyAlignment="1">
      <alignment vertical="top" wrapText="1"/>
    </xf>
    <xf numFmtId="164" fontId="3" fillId="0" borderId="17" xfId="1" applyNumberFormat="1" applyFont="1" applyBorder="1"/>
    <xf numFmtId="164" fontId="3" fillId="0" borderId="18" xfId="1" applyNumberFormat="1" applyFont="1" applyBorder="1"/>
    <xf numFmtId="0" fontId="3" fillId="0" borderId="10" xfId="0" applyFont="1" applyBorder="1"/>
    <xf numFmtId="164" fontId="3" fillId="0" borderId="10" xfId="1" applyNumberFormat="1" applyFont="1" applyBorder="1"/>
    <xf numFmtId="0" fontId="4" fillId="0" borderId="1" xfId="0" applyFont="1" applyBorder="1"/>
    <xf numFmtId="164" fontId="4" fillId="2" borderId="1" xfId="1" applyNumberFormat="1" applyFont="1" applyFill="1" applyBorder="1"/>
    <xf numFmtId="0" fontId="5" fillId="0" borderId="0" xfId="0" applyFont="1"/>
    <xf numFmtId="0" fontId="0" fillId="0" borderId="0" xfId="0"/>
    <xf numFmtId="0" fontId="6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3248025</xdr:colOff>
      <xdr:row>4</xdr:row>
      <xdr:rowOff>42596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101" t="19811" r="2130" b="17231"/>
        <a:stretch>
          <a:fillRect/>
        </a:stretch>
      </xdr:blipFill>
      <xdr:spPr>
        <a:xfrm>
          <a:off x="0" y="0"/>
          <a:ext cx="3248025" cy="8045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57151</xdr:rowOff>
    </xdr:from>
    <xdr:to>
      <xdr:col>0</xdr:col>
      <xdr:colOff>3276600</xdr:colOff>
      <xdr:row>4</xdr:row>
      <xdr:rowOff>99747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101" t="19811" r="2130" b="17231"/>
        <a:stretch>
          <a:fillRect/>
        </a:stretch>
      </xdr:blipFill>
      <xdr:spPr>
        <a:xfrm>
          <a:off x="28575" y="57151"/>
          <a:ext cx="3248025" cy="8045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57151</xdr:rowOff>
    </xdr:from>
    <xdr:to>
      <xdr:col>1</xdr:col>
      <xdr:colOff>638175</xdr:colOff>
      <xdr:row>4</xdr:row>
      <xdr:rowOff>99747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101" t="19811" r="2130" b="17231"/>
        <a:stretch>
          <a:fillRect/>
        </a:stretch>
      </xdr:blipFill>
      <xdr:spPr>
        <a:xfrm>
          <a:off x="28575" y="57151"/>
          <a:ext cx="3248025" cy="804596"/>
        </a:xfrm>
        <a:prstGeom prst="rect">
          <a:avLst/>
        </a:prstGeom>
        <a:ln>
          <a:prstDash val="solid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2"/>
  <sheetViews>
    <sheetView tabSelected="1" workbookViewId="0">
      <selection activeCell="B30" sqref="B30"/>
    </sheetView>
  </sheetViews>
  <sheetFormatPr defaultRowHeight="15" x14ac:dyDescent="0.25"/>
  <cols>
    <col min="1" max="1" width="62" customWidth="1"/>
    <col min="2" max="4" width="14" customWidth="1"/>
    <col min="5" max="5" width="16" customWidth="1"/>
  </cols>
  <sheetData>
    <row r="6" spans="1:5" ht="18.75" customHeight="1" x14ac:dyDescent="0.35">
      <c r="A6" s="33" t="s">
        <v>27</v>
      </c>
      <c r="B6" s="34"/>
      <c r="C6" s="34"/>
      <c r="D6" s="34"/>
      <c r="E6" s="34"/>
    </row>
    <row r="7" spans="1:5" s="1" customFormat="1" ht="15.75" x14ac:dyDescent="0.25">
      <c r="A7" s="35" t="s">
        <v>28</v>
      </c>
      <c r="B7" s="36"/>
      <c r="C7" s="36"/>
      <c r="D7" s="36"/>
      <c r="E7" s="36"/>
    </row>
    <row r="8" spans="1:5" s="1" customFormat="1" ht="6" customHeight="1" thickBot="1" x14ac:dyDescent="0.3"/>
    <row r="9" spans="1:5" s="1" customFormat="1" ht="15.75" customHeight="1" x14ac:dyDescent="0.25">
      <c r="A9" s="20" t="s">
        <v>29</v>
      </c>
      <c r="B9" s="21" t="s">
        <v>30</v>
      </c>
      <c r="C9" s="21" t="s">
        <v>31</v>
      </c>
      <c r="D9" s="21" t="s">
        <v>32</v>
      </c>
      <c r="E9" s="22" t="s">
        <v>33</v>
      </c>
    </row>
    <row r="10" spans="1:5" s="1" customFormat="1" ht="15.75" customHeight="1" x14ac:dyDescent="0.25">
      <c r="A10" s="23" t="s">
        <v>34</v>
      </c>
      <c r="B10" s="24">
        <v>203000</v>
      </c>
      <c r="C10" s="24">
        <v>242000</v>
      </c>
      <c r="D10" s="24">
        <v>265000</v>
      </c>
      <c r="E10" s="25">
        <v>710000</v>
      </c>
    </row>
    <row r="11" spans="1:5" s="1" customFormat="1" ht="15.75" customHeight="1" x14ac:dyDescent="0.25">
      <c r="A11" s="23" t="s">
        <v>35</v>
      </c>
      <c r="B11" s="24">
        <v>25000</v>
      </c>
      <c r="C11" s="24">
        <v>30000</v>
      </c>
      <c r="D11" s="24">
        <v>30000</v>
      </c>
      <c r="E11" s="25">
        <v>85000</v>
      </c>
    </row>
    <row r="12" spans="1:5" s="1" customFormat="1" ht="15.75" customHeight="1" x14ac:dyDescent="0.25">
      <c r="A12" t="s">
        <v>55</v>
      </c>
      <c r="B12" s="24">
        <v>14000</v>
      </c>
      <c r="C12" s="24">
        <v>14000</v>
      </c>
      <c r="D12" s="24">
        <v>14000</v>
      </c>
      <c r="E12" s="25">
        <v>42000</v>
      </c>
    </row>
    <row r="13" spans="1:5" s="1" customFormat="1" ht="15.75" customHeight="1" x14ac:dyDescent="0.25">
      <c r="A13" s="23" t="s">
        <v>36</v>
      </c>
      <c r="B13" s="24">
        <v>0</v>
      </c>
      <c r="C13" s="24">
        <v>5000</v>
      </c>
      <c r="D13" s="24">
        <v>5000</v>
      </c>
      <c r="E13" s="25">
        <v>10000</v>
      </c>
    </row>
    <row r="14" spans="1:5" s="1" customFormat="1" ht="15.75" customHeight="1" x14ac:dyDescent="0.25">
      <c r="A14" s="23" t="s">
        <v>37</v>
      </c>
      <c r="B14" s="24">
        <v>5000</v>
      </c>
      <c r="C14" s="24">
        <v>6000</v>
      </c>
      <c r="D14" s="24">
        <v>7000</v>
      </c>
      <c r="E14" s="25">
        <v>18000</v>
      </c>
    </row>
    <row r="15" spans="1:5" s="1" customFormat="1" ht="15.75" customHeight="1" x14ac:dyDescent="0.25">
      <c r="A15" s="23" t="s">
        <v>38</v>
      </c>
      <c r="B15" s="24">
        <v>5000</v>
      </c>
      <c r="C15" s="24">
        <v>7000</v>
      </c>
      <c r="D15" s="24">
        <v>10000</v>
      </c>
      <c r="E15" s="25">
        <v>22000</v>
      </c>
    </row>
    <row r="16" spans="1:5" s="1" customFormat="1" ht="15.75" customHeight="1" x14ac:dyDescent="0.25">
      <c r="A16" s="23" t="s">
        <v>39</v>
      </c>
      <c r="B16" s="24">
        <v>9000</v>
      </c>
      <c r="C16" s="24">
        <v>2000</v>
      </c>
      <c r="D16" s="24">
        <v>2000</v>
      </c>
      <c r="E16" s="25">
        <v>13000</v>
      </c>
    </row>
    <row r="17" spans="1:5" s="1" customFormat="1" ht="15.75" customHeight="1" x14ac:dyDescent="0.25">
      <c r="A17" s="23" t="s">
        <v>40</v>
      </c>
      <c r="B17" s="24">
        <v>9000</v>
      </c>
      <c r="C17" s="24">
        <v>9000</v>
      </c>
      <c r="D17" s="24">
        <v>9000</v>
      </c>
      <c r="E17" s="25">
        <v>27000</v>
      </c>
    </row>
    <row r="18" spans="1:5" s="1" customFormat="1" ht="15.75" customHeight="1" x14ac:dyDescent="0.25">
      <c r="A18" s="23" t="s">
        <v>41</v>
      </c>
      <c r="B18" s="24">
        <v>2000</v>
      </c>
      <c r="C18" s="24">
        <v>6000</v>
      </c>
      <c r="D18" s="24">
        <v>6000</v>
      </c>
      <c r="E18" s="25">
        <v>14000</v>
      </c>
    </row>
    <row r="19" spans="1:5" s="1" customFormat="1" ht="16.5" customHeight="1" thickBot="1" x14ac:dyDescent="0.3">
      <c r="A19" s="26" t="s">
        <v>42</v>
      </c>
      <c r="B19" s="27">
        <v>3000</v>
      </c>
      <c r="C19" s="27">
        <v>3000</v>
      </c>
      <c r="D19" s="27">
        <v>3000</v>
      </c>
      <c r="E19" s="28">
        <v>9000</v>
      </c>
    </row>
    <row r="20" spans="1:5" s="1" customFormat="1" ht="5.25" customHeight="1" x14ac:dyDescent="0.25">
      <c r="A20" s="29"/>
      <c r="B20" s="30"/>
      <c r="C20" s="30"/>
      <c r="D20" s="30"/>
      <c r="E20" s="30"/>
    </row>
    <row r="21" spans="1:5" s="1" customFormat="1" ht="15.75" customHeight="1" x14ac:dyDescent="0.25">
      <c r="A21" s="31" t="s">
        <v>43</v>
      </c>
      <c r="B21" s="32">
        <v>275000</v>
      </c>
      <c r="C21" s="32">
        <v>324000</v>
      </c>
      <c r="D21" s="32">
        <v>351000</v>
      </c>
      <c r="E21" s="32">
        <v>950000</v>
      </c>
    </row>
    <row r="22" spans="1:5" s="1" customFormat="1" ht="15.75" customHeight="1" x14ac:dyDescent="0.25"/>
  </sheetData>
  <mergeCells count="2">
    <mergeCell ref="A6:E6"/>
    <mergeCell ref="A7:E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B12"/>
  <sheetViews>
    <sheetView workbookViewId="0">
      <selection activeCell="A6" sqref="A6"/>
    </sheetView>
  </sheetViews>
  <sheetFormatPr defaultRowHeight="15" x14ac:dyDescent="0.25"/>
  <cols>
    <col min="1" max="1" width="56.140625" bestFit="1" customWidth="1"/>
    <col min="2" max="2" width="111.42578125" customWidth="1"/>
  </cols>
  <sheetData>
    <row r="6" spans="1:2" s="1" customFormat="1" ht="21.75" customHeight="1" thickBot="1" x14ac:dyDescent="0.4">
      <c r="A6" s="19" t="s">
        <v>44</v>
      </c>
    </row>
    <row r="7" spans="1:2" s="1" customFormat="1" ht="31.5" customHeight="1" x14ac:dyDescent="0.25">
      <c r="A7" s="15" t="s">
        <v>45</v>
      </c>
      <c r="B7" s="16" t="s">
        <v>46</v>
      </c>
    </row>
    <row r="8" spans="1:2" s="1" customFormat="1" ht="15.75" customHeight="1" x14ac:dyDescent="0.25">
      <c r="A8" s="17" t="s">
        <v>47</v>
      </c>
      <c r="B8" s="8" t="s">
        <v>48</v>
      </c>
    </row>
    <row r="9" spans="1:2" s="1" customFormat="1" ht="15.75" customHeight="1" x14ac:dyDescent="0.25">
      <c r="A9" s="17" t="s">
        <v>49</v>
      </c>
      <c r="B9" s="8" t="s">
        <v>50</v>
      </c>
    </row>
    <row r="10" spans="1:2" s="1" customFormat="1" ht="15.75" customHeight="1" x14ac:dyDescent="0.25">
      <c r="A10" s="17" t="s">
        <v>51</v>
      </c>
      <c r="B10" s="8" t="s">
        <v>52</v>
      </c>
    </row>
    <row r="11" spans="1:2" s="1" customFormat="1" ht="16.5" customHeight="1" thickBot="1" x14ac:dyDescent="0.3">
      <c r="A11" s="18" t="s">
        <v>53</v>
      </c>
      <c r="B11" s="12" t="s">
        <v>54</v>
      </c>
    </row>
    <row r="12" spans="1:2" s="1" customFormat="1" ht="15.75" customHeight="1" x14ac:dyDescent="0.25"/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F17"/>
  <sheetViews>
    <sheetView workbookViewId="0">
      <pane ySplit="9" topLeftCell="A11" activePane="bottomLeft" state="frozen"/>
      <selection pane="bottomLeft" activeCell="B24" sqref="B24"/>
    </sheetView>
  </sheetViews>
  <sheetFormatPr defaultRowHeight="15" x14ac:dyDescent="0.25"/>
  <cols>
    <col min="1" max="1" width="39.5703125" bestFit="1" customWidth="1"/>
    <col min="2" max="2" width="65.28515625" customWidth="1"/>
    <col min="3" max="3" width="50.42578125" customWidth="1"/>
    <col min="4" max="4" width="18" customWidth="1"/>
    <col min="5" max="5" width="12.7109375" bestFit="1" customWidth="1"/>
    <col min="6" max="6" width="49.7109375" customWidth="1"/>
  </cols>
  <sheetData>
    <row r="6" spans="1:6" ht="21" customHeight="1" x14ac:dyDescent="0.35">
      <c r="A6" s="37" t="s">
        <v>0</v>
      </c>
      <c r="B6" s="34"/>
      <c r="C6" s="34"/>
      <c r="D6" s="34"/>
      <c r="E6" s="34"/>
      <c r="F6" s="34"/>
    </row>
    <row r="7" spans="1:6" s="1" customFormat="1" ht="15.75" customHeight="1" x14ac:dyDescent="0.25">
      <c r="A7" s="38" t="s">
        <v>1</v>
      </c>
      <c r="B7" s="36"/>
      <c r="C7" s="36"/>
      <c r="D7" s="36"/>
      <c r="E7" s="36"/>
      <c r="F7" s="36"/>
    </row>
    <row r="8" spans="1:6" s="1" customFormat="1" ht="16.5" customHeight="1" thickBot="1" x14ac:dyDescent="0.3"/>
    <row r="9" spans="1:6" s="1" customFormat="1" ht="15.75" customHeight="1" x14ac:dyDescent="0.25">
      <c r="A9" s="2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4" t="s">
        <v>7</v>
      </c>
    </row>
    <row r="10" spans="1:6" s="1" customFormat="1" ht="47.25" customHeight="1" x14ac:dyDescent="0.25">
      <c r="A10" s="5" t="s">
        <v>8</v>
      </c>
      <c r="B10" s="6" t="s">
        <v>9</v>
      </c>
      <c r="C10" s="6" t="s">
        <v>10</v>
      </c>
      <c r="D10" s="7">
        <v>250000</v>
      </c>
      <c r="E10" s="6" t="s">
        <v>11</v>
      </c>
      <c r="F10" s="8" t="s">
        <v>12</v>
      </c>
    </row>
    <row r="11" spans="1:6" s="1" customFormat="1" ht="31.5" customHeight="1" x14ac:dyDescent="0.25">
      <c r="A11" s="5" t="s">
        <v>13</v>
      </c>
      <c r="B11" s="6" t="s">
        <v>14</v>
      </c>
      <c r="C11" s="6" t="s">
        <v>15</v>
      </c>
      <c r="D11" s="7">
        <v>15000</v>
      </c>
      <c r="E11" s="6" t="s">
        <v>16</v>
      </c>
      <c r="F11" s="8" t="s">
        <v>17</v>
      </c>
    </row>
    <row r="12" spans="1:6" s="1" customFormat="1" ht="31.5" customHeight="1" x14ac:dyDescent="0.25">
      <c r="A12" s="5" t="s">
        <v>18</v>
      </c>
      <c r="B12" s="6" t="s">
        <v>19</v>
      </c>
      <c r="C12" s="6" t="s">
        <v>20</v>
      </c>
      <c r="D12" s="7">
        <v>20000</v>
      </c>
      <c r="E12" s="6" t="s">
        <v>16</v>
      </c>
      <c r="F12" s="8" t="s">
        <v>21</v>
      </c>
    </row>
    <row r="13" spans="1:6" s="1" customFormat="1" ht="32.25" customHeight="1" thickBot="1" x14ac:dyDescent="0.3">
      <c r="A13" s="9" t="s">
        <v>22</v>
      </c>
      <c r="B13" s="10" t="s">
        <v>23</v>
      </c>
      <c r="C13" s="10" t="s">
        <v>24</v>
      </c>
      <c r="D13" s="11">
        <v>5000</v>
      </c>
      <c r="E13" s="10" t="s">
        <v>16</v>
      </c>
      <c r="F13" s="12" t="s">
        <v>25</v>
      </c>
    </row>
    <row r="14" spans="1:6" s="1" customFormat="1" ht="15.75" customHeight="1" x14ac:dyDescent="0.25"/>
    <row r="15" spans="1:6" s="1" customFormat="1" ht="15.75" customHeight="1" x14ac:dyDescent="0.25">
      <c r="C15" s="13" t="s">
        <v>26</v>
      </c>
      <c r="D15" s="14">
        <f>SUM(250000+15000+20000+5000)</f>
        <v>290000</v>
      </c>
    </row>
    <row r="16" spans="1:6" s="1" customFormat="1" ht="15.75" customHeight="1" x14ac:dyDescent="0.25"/>
    <row r="17" s="1" customFormat="1" ht="15.75" customHeight="1" x14ac:dyDescent="0.25"/>
  </sheetData>
  <mergeCells count="2">
    <mergeCell ref="A6:F6"/>
    <mergeCell ref="A7:F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3-Year Budget</vt:lpstr>
      <vt:lpstr>Assumptions</vt:lpstr>
      <vt:lpstr>Match (In-Kind)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Kramer</cp:lastModifiedBy>
  <dcterms:created xsi:type="dcterms:W3CDTF">2026-02-07T21:48:23Z</dcterms:created>
  <dcterms:modified xsi:type="dcterms:W3CDTF">2026-02-16T15:59:24Z</dcterms:modified>
</cp:coreProperties>
</file>